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B385A75-AB3D-41B1-9173-4F2FBF41496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Eval_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0" i="1"/>
  <c r="C59" i="1"/>
  <c r="C58" i="1"/>
  <c r="C57" i="1"/>
  <c r="C56" i="1"/>
  <c r="C54" i="1" l="1"/>
  <c r="C53" i="1"/>
  <c r="D20" i="1"/>
  <c r="D38" i="1"/>
  <c r="D42" i="1"/>
  <c r="D39" i="1"/>
  <c r="D36" i="1"/>
  <c r="D45" i="1"/>
  <c r="D29" i="1"/>
  <c r="D16" i="1"/>
  <c r="D37" i="1"/>
  <c r="D13" i="1"/>
  <c r="D12" i="1"/>
  <c r="D40" i="1"/>
  <c r="D31" i="1"/>
  <c r="D14" i="1"/>
  <c r="D15" i="1"/>
  <c r="D17" i="1"/>
  <c r="D18" i="1"/>
  <c r="D19" i="1"/>
  <c r="D21" i="1"/>
  <c r="D22" i="1"/>
  <c r="D23" i="1"/>
  <c r="D24" i="1"/>
  <c r="D25" i="1"/>
  <c r="D26" i="1"/>
  <c r="D27" i="1"/>
  <c r="D28" i="1"/>
  <c r="D30" i="1"/>
  <c r="D32" i="1"/>
  <c r="D33" i="1"/>
  <c r="D34" i="1"/>
  <c r="D35" i="1"/>
  <c r="D41" i="1"/>
  <c r="D43" i="1"/>
  <c r="D44" i="1"/>
  <c r="D46" i="1"/>
  <c r="D47" i="1"/>
</calcChain>
</file>

<file path=xl/sharedStrings.xml><?xml version="1.0" encoding="utf-8"?>
<sst xmlns="http://schemas.openxmlformats.org/spreadsheetml/2006/main" count="109" uniqueCount="97">
  <si>
    <t>Questions</t>
  </si>
  <si>
    <t>Votre réponse</t>
  </si>
  <si>
    <t>Score</t>
  </si>
  <si>
    <t>r</t>
  </si>
  <si>
    <t xml:space="preserve">Version originale </t>
  </si>
  <si>
    <t xml:space="preserve">Validation française chez l'adolescent </t>
  </si>
  <si>
    <r>
      <t xml:space="preserve">Garnefski, N., Kraaij, V., &amp; Spinhoven, P. (2001). Negative life events, cognitive emotion regulation and emotional problems. </t>
    </r>
    <r>
      <rPr>
        <i/>
        <sz val="11"/>
        <color theme="1"/>
        <rFont val="Calibri"/>
        <family val="2"/>
        <scheme val="minor"/>
      </rPr>
      <t>Personality and Individuals Differences, 30,</t>
    </r>
    <r>
      <rPr>
        <sz val="11"/>
        <color theme="1"/>
        <rFont val="Calibri"/>
        <family val="2"/>
        <scheme val="minor"/>
      </rPr>
      <t xml:space="preserve"> 1311-1327.</t>
    </r>
  </si>
  <si>
    <t>Validation française chez l'adulte</t>
  </si>
  <si>
    <r>
      <t xml:space="preserve">Jermann, F., Van der Linden, M., d'Acremont, M., Zermatten, A. (2006). Cognitive Emotion Regulation Questionnaire (CERQ): Confirmatory Factor Analysis and Psychometric Properties of the French Translation. </t>
    </r>
    <r>
      <rPr>
        <i/>
        <sz val="11"/>
        <color theme="1"/>
        <rFont val="Calibri"/>
        <family val="2"/>
        <scheme val="minor"/>
      </rPr>
      <t>European Journal of Psychological Assessment, 22,</t>
    </r>
    <r>
      <rPr>
        <sz val="11"/>
        <color theme="1"/>
        <rFont val="Calibri"/>
        <family val="2"/>
        <scheme val="minor"/>
      </rPr>
      <t xml:space="preserve"> 126-131.</t>
    </r>
  </si>
  <si>
    <r>
      <t xml:space="preserve">d’Acremont, M., &amp; Van der Linden, M. (2007). How is impulsivity related to depression in adolescence? Evidence from a French validation of the cognitive emotion regulation questionnaire. </t>
    </r>
    <r>
      <rPr>
        <i/>
        <sz val="11"/>
        <color theme="1"/>
        <rFont val="Calibri"/>
        <family val="2"/>
        <scheme val="minor"/>
      </rPr>
      <t>Journal of adolescence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, 271-282.</t>
    </r>
  </si>
  <si>
    <t>Acceptation</t>
  </si>
  <si>
    <t>Centration positive</t>
  </si>
  <si>
    <t>Centration sur l'action</t>
  </si>
  <si>
    <t>Réévaluation positive</t>
  </si>
  <si>
    <t>Mise en perspective</t>
  </si>
  <si>
    <t>Blâme de soi</t>
  </si>
  <si>
    <t>Rumination</t>
  </si>
  <si>
    <t>Dramatisation</t>
  </si>
  <si>
    <t>Blâme d'autrui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</si>
  <si>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</si>
  <si>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</si>
  <si>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</si>
  <si>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</si>
  <si>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</si>
  <si>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</si>
  <si>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</si>
  <si>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</si>
  <si>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</si>
  <si>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</si>
  <si>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</si>
  <si>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</si>
  <si>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</si>
  <si>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</si>
  <si>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</si>
  <si>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</si>
  <si>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</si>
  <si>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</si>
  <si>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</si>
  <si>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</si>
  <si>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30.</t>
  </si>
  <si>
    <t>36.</t>
  </si>
  <si>
    <t>35.</t>
  </si>
  <si>
    <t>31.</t>
  </si>
  <si>
    <t>32.</t>
  </si>
  <si>
    <t>33.</t>
  </si>
  <si>
    <t>34.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</si>
  <si>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</si>
  <si>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</si>
  <si>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</si>
  <si>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</si>
  <si>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</si>
  <si>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</si>
  <si>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</si>
  <si>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</si>
  <si>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</si>
  <si>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J'ai le sentiment que je suis celui/celle à blâmer pour ce qui s'est passé.</t>
  </si>
  <si>
    <t>Je pense que je dois accepter que cela se soit passé.</t>
  </si>
  <si>
    <t>Je pense souvent à ce que je ressens par rapport à ce que j’ai vécu.</t>
  </si>
  <si>
    <t>Je pense à des choses plus agréables que celles que j’ai vécues.</t>
  </si>
  <si>
    <t>Je pense à la meilleure façon de faire.</t>
  </si>
  <si>
    <t xml:space="preserve">Je pense pouvoir apprendre quelque chose de la situation. </t>
  </si>
  <si>
    <t>Je pense que tout cela aurait pu être bien pire.</t>
  </si>
  <si>
    <t>J’ai le sentiment que les autres sont à blâmer pour ce qui s'est passé.</t>
  </si>
  <si>
    <t>J’ai le sentiment que je suis responsable de ce qui s’est passé.</t>
  </si>
  <si>
    <t>Je pense souvent que ce que j’ai vécu est bien pire que ce que d’autres ont vécu.</t>
  </si>
  <si>
    <t>Je pense que je dois accepter la situation.</t>
  </si>
  <si>
    <t>Je suis préoccupé(e) par ce que je pense et ce que je ressens concernant ce que j'ai vécu.</t>
  </si>
  <si>
    <t>Je pense à des choses agréables qui n’ont rien à voir avec ce que j'ai vécu.</t>
  </si>
  <si>
    <t>Je pense à la meilleure manière de faire face à la situation.</t>
  </si>
  <si>
    <t>Je pense pouvoir devenir une personne plus forte suite à ce qui s’est passé.</t>
  </si>
  <si>
    <t>Je pense que d’autres passent par des expériences bien pires.</t>
  </si>
  <si>
    <t>Je repense sans cesse au fait que ce que j’ai vécu est terrible.</t>
  </si>
  <si>
    <t>J’ai le sentiment que les autres sont responsables de ce qui s’est passé.</t>
  </si>
  <si>
    <t>Je pense aux erreurs que j’ai commises par rapport à ce qui s'est passé.</t>
  </si>
  <si>
    <t>Je pense que je ne peux rien changer à ce qui s'est passé.</t>
  </si>
  <si>
    <t>Je veux comprendre pourquoi je me sens ainsi à propos de ce que j’ai vécu.</t>
  </si>
  <si>
    <t>Je pense à quelque chose d’agréable plutôt qu’à ce qui s’est passé.</t>
  </si>
  <si>
    <t>Je pense à la manière de changer la situation.</t>
  </si>
  <si>
    <t>Je pense que la situation a aussi des côtés positifs.</t>
  </si>
  <si>
    <t>Je pense que cela ne s'est pas trop mal passé en comparaison à d'autres situations.</t>
  </si>
  <si>
    <t>Je pense souvent que ce que j’ai vécu est le pire qui puisse arriver à quelqu’un.</t>
  </si>
  <si>
    <t>Je pense aux erreurs que les autres ont commises par rapport à ce qui s'est passé.</t>
  </si>
  <si>
    <t>Je pense qu'au fond je suis la cause de ce qui s'est passé.</t>
  </si>
  <si>
    <t>Je pense que je dois apprendre à vivre avec ce qui s'est passé.</t>
  </si>
  <si>
    <t>Je pense sans cesse aux sentiments que la situation a suscités en moi.</t>
  </si>
  <si>
    <t>Je pense à des expériences agréables.</t>
  </si>
  <si>
    <t>Je pense à un plan concernant la meilleure façon de faire.</t>
  </si>
  <si>
    <t>Je cherche les aspects positifs de la situation.</t>
  </si>
  <si>
    <t>Je me dis qu’il y a pire dans la vie.</t>
  </si>
  <si>
    <t>Je pense continuellement à quel point la situation a été horrible.</t>
  </si>
  <si>
    <t>J'ai le sentiment qu'au fond les autres sont la cause de ce qui s'est passé.</t>
  </si>
  <si>
    <t>Cognitive Emotional Regulation Questionnaire</t>
  </si>
  <si>
    <t>Régulation adaptative</t>
  </si>
  <si>
    <t>Régulation non-adaptative</t>
  </si>
  <si>
    <t>Scores aux sous-échelles</t>
  </si>
  <si>
    <r>
      <t xml:space="preserve">Tout le monde se trouve un jour ou l’autre confronté à des événements négatifs ou désagréables et chacun y réagit à  sa  façon.  En  répondant  aux  questions  suivantes,  on  vous  demande  ce  que  vous  pensez  généralement  lorsque  vous vivez des événements négatifs ou désagréables.
</t>
    </r>
    <r>
      <rPr>
        <sz val="16"/>
        <color rgb="FFFF0000"/>
        <rFont val="Calibri"/>
        <family val="2"/>
        <scheme val="minor"/>
      </rPr>
      <t xml:space="preserve">Utilisez l'échelle de réponse suivante: 
</t>
    </r>
    <r>
      <rPr>
        <b/>
        <sz val="16"/>
        <color rgb="FFFF0000"/>
        <rFont val="Calibri"/>
        <family val="2"/>
        <scheme val="minor"/>
      </rPr>
      <t>1</t>
    </r>
    <r>
      <rPr>
        <sz val="16"/>
        <color rgb="FFFF0000"/>
        <rFont val="Calibri"/>
        <family val="2"/>
        <scheme val="minor"/>
      </rPr>
      <t xml:space="preserve"> = Presque jamais,   </t>
    </r>
    <r>
      <rPr>
        <b/>
        <sz val="16"/>
        <color rgb="FFFF0000"/>
        <rFont val="Calibri"/>
        <family val="2"/>
        <scheme val="minor"/>
      </rPr>
      <t>2</t>
    </r>
    <r>
      <rPr>
        <sz val="16"/>
        <color rgb="FFFF0000"/>
        <rFont val="Calibri"/>
        <family val="2"/>
        <scheme val="minor"/>
      </rPr>
      <t xml:space="preserve"> = Parfois,   </t>
    </r>
    <r>
      <rPr>
        <b/>
        <sz val="16"/>
        <color rgb="FFFF0000"/>
        <rFont val="Calibri"/>
        <family val="2"/>
        <scheme val="minor"/>
      </rPr>
      <t>3</t>
    </r>
    <r>
      <rPr>
        <sz val="16"/>
        <color rgb="FFFF0000"/>
        <rFont val="Calibri"/>
        <family val="2"/>
        <scheme val="minor"/>
      </rPr>
      <t xml:space="preserve"> = Régulièrement,   </t>
    </r>
    <r>
      <rPr>
        <b/>
        <sz val="16"/>
        <color rgb="FFFF0000"/>
        <rFont val="Calibri"/>
        <family val="2"/>
        <scheme val="minor"/>
      </rPr>
      <t>4</t>
    </r>
    <r>
      <rPr>
        <sz val="16"/>
        <color rgb="FFFF0000"/>
        <rFont val="Calibri"/>
        <family val="2"/>
        <scheme val="minor"/>
      </rPr>
      <t xml:space="preserve"> = Souvent,   </t>
    </r>
    <r>
      <rPr>
        <b/>
        <sz val="16"/>
        <color rgb="FFFF0000"/>
        <rFont val="Calibri"/>
        <family val="2"/>
        <scheme val="minor"/>
      </rPr>
      <t>5</t>
    </r>
    <r>
      <rPr>
        <sz val="16"/>
        <color rgb="FFFF0000"/>
        <rFont val="Calibri"/>
        <family val="2"/>
        <scheme val="minor"/>
      </rPr>
      <t xml:space="preserve"> = Presque toujours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"Lorsque je vis des événements  négatifs ou désagréables..."</t>
    </r>
  </si>
  <si>
    <t>Scores généraux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</si>
</sst>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8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horizontal="center" textRotation="60"/>
    </xf>
    <xf numFmtId="0" fontId="1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" xfId="0" quotePrefix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/>
    <xf numFmtId="0" fontId="17" fillId="3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3" borderId="7" xfId="0" applyFont="1" applyFill="1" applyBorder="1"/>
    <xf numFmtId="0" fontId="17" fillId="2" borderId="2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4400" baseline="0"/>
              <a:t>S</a:t>
            </a:r>
            <a:r>
              <a:rPr lang="fr-CH" sz="4400"/>
              <a:t>cores généraux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8C-40A9-A709-4EBF4360B4E9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8C-40A9-A709-4EBF4360B4E9}"/>
              </c:ext>
            </c:extLst>
          </c:dPt>
          <c:cat>
            <c:strRef>
              <c:f>Eval_CE!$B$53:$B$54</c:f>
              <c:strCache>
                <c:ptCount val="2"/>
                <c:pt idx="0">
                  <c:v>Régulation adaptative</c:v>
                </c:pt>
                <c:pt idx="1">
                  <c:v>Régulation non-adaptative</c:v>
                </c:pt>
              </c:strCache>
            </c:strRef>
          </c:cat>
          <c:val>
            <c:numRef>
              <c:f>Eval_CE!$C$53:$C$54</c:f>
              <c:numCache>
                <c:formatCode>General</c:formatCode>
                <c:ptCount val="2"/>
                <c:pt idx="0">
                  <c:v>2.8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C-40A9-A709-4EBF4360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4242256"/>
        <c:axId val="549920944"/>
      </c:barChart>
      <c:catAx>
        <c:axId val="604242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920944"/>
        <c:crosses val="autoZero"/>
        <c:auto val="1"/>
        <c:lblAlgn val="ctr"/>
        <c:lblOffset val="100"/>
        <c:noMultiLvlLbl val="0"/>
      </c:catAx>
      <c:valAx>
        <c:axId val="5499209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424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469-47DE-87C1-DCECEE59642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69-47DE-87C1-DCECEE59642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469-47DE-87C1-DCECEE59642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69-47DE-87C1-DCECEE596420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469-47DE-87C1-DCECEE59642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E2-4AAE-9037-760845F27569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E2-4AAE-9037-760845F27569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E2-4AAE-9037-760845F27569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E2-4AAE-9037-760845F27569}"/>
              </c:ext>
            </c:extLst>
          </c:dPt>
          <c:cat>
            <c:strRef>
              <c:f>Eval_CE!$B$56:$B$65</c:f>
              <c:strCache>
                <c:ptCount val="10"/>
                <c:pt idx="0">
                  <c:v>Acceptation</c:v>
                </c:pt>
                <c:pt idx="1">
                  <c:v>Centration positive</c:v>
                </c:pt>
                <c:pt idx="2">
                  <c:v>Centration sur l'action</c:v>
                </c:pt>
                <c:pt idx="3">
                  <c:v>Réévaluation positive</c:v>
                </c:pt>
                <c:pt idx="4">
                  <c:v>Mise en perspective</c:v>
                </c:pt>
                <c:pt idx="6">
                  <c:v>Blâme de soi</c:v>
                </c:pt>
                <c:pt idx="7">
                  <c:v>Rumination</c:v>
                </c:pt>
                <c:pt idx="8">
                  <c:v>Dramatisation</c:v>
                </c:pt>
                <c:pt idx="9">
                  <c:v>Blâme d'autrui</c:v>
                </c:pt>
              </c:strCache>
            </c:strRef>
          </c:cat>
          <c:val>
            <c:numRef>
              <c:f>Eval_CE!$C$56:$C$65</c:f>
              <c:numCache>
                <c:formatCode>General</c:formatCode>
                <c:ptCount val="10"/>
                <c:pt idx="0">
                  <c:v>2.25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3.75</c:v>
                </c:pt>
                <c:pt idx="6">
                  <c:v>2.5</c:v>
                </c:pt>
                <c:pt idx="7">
                  <c:v>3.5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AAE-9037-760845F2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877896"/>
        <c:axId val="607878224"/>
      </c:barChart>
      <c:catAx>
        <c:axId val="607877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878224"/>
        <c:crosses val="autoZero"/>
        <c:auto val="1"/>
        <c:lblAlgn val="ctr"/>
        <c:lblOffset val="100"/>
        <c:noMultiLvlLbl val="0"/>
      </c:catAx>
      <c:valAx>
        <c:axId val="607878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87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</xdr:colOff>
      <xdr:row>54</xdr:row>
      <xdr:rowOff>231788</xdr:rowOff>
    </xdr:from>
    <xdr:to>
      <xdr:col>46</xdr:col>
      <xdr:colOff>395280</xdr:colOff>
      <xdr:row>68</xdr:row>
      <xdr:rowOff>198441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7135BF54-A9F0-4532-A4C2-D87502F44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333374</xdr:colOff>
      <xdr:row>54</xdr:row>
      <xdr:rowOff>1500193</xdr:rowOff>
    </xdr:from>
    <xdr:to>
      <xdr:col>24</xdr:col>
      <xdr:colOff>547691</xdr:colOff>
      <xdr:row>66</xdr:row>
      <xdr:rowOff>119059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0B88E0C-7FF8-44CF-9AB1-74836F679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40" zoomScaleNormal="40" workbookViewId="0">
      <selection activeCell="C47" sqref="C47"/>
    </sheetView>
  </sheetViews>
  <sheetFormatPr baseColWidth="10" defaultColWidth="9.140625" defaultRowHeight="18.75" x14ac:dyDescent="0.25"/>
  <cols>
    <col min="1" max="1" width="4.28515625" style="21" customWidth="1"/>
    <col min="2" max="2" width="158.7109375" bestFit="1" customWidth="1"/>
    <col min="3" max="3" width="26.85546875" style="4" customWidth="1"/>
    <col min="4" max="4" width="13.28515625" style="6" customWidth="1"/>
    <col min="5" max="5" width="12.28515625" customWidth="1"/>
    <col min="6" max="6" width="14.140625" style="4" customWidth="1"/>
    <col min="7" max="7" width="9.42578125" customWidth="1"/>
    <col min="8" max="9" width="5.42578125" customWidth="1"/>
  </cols>
  <sheetData>
    <row r="1" spans="1:12" ht="28.5" customHeight="1" x14ac:dyDescent="0.45">
      <c r="B1" s="37" t="s">
        <v>91</v>
      </c>
      <c r="C1" s="37"/>
      <c r="D1" s="12"/>
      <c r="E1" s="12"/>
      <c r="F1" s="7"/>
      <c r="H1" s="12"/>
      <c r="I1" s="12"/>
    </row>
    <row r="2" spans="1:12" ht="6.75" customHeight="1" x14ac:dyDescent="0.25"/>
    <row r="3" spans="1:12" ht="16.5" customHeight="1" x14ac:dyDescent="0.25">
      <c r="B3" s="40" t="s">
        <v>95</v>
      </c>
      <c r="C3" s="40"/>
      <c r="D3" s="11"/>
      <c r="E3" s="11"/>
      <c r="F3" s="16" t="s">
        <v>4</v>
      </c>
      <c r="L3" t="s">
        <v>6</v>
      </c>
    </row>
    <row r="4" spans="1:12" ht="16.5" customHeight="1" x14ac:dyDescent="0.25">
      <c r="B4" s="40"/>
      <c r="C4" s="40"/>
      <c r="D4" s="11"/>
      <c r="E4" s="11"/>
      <c r="G4" s="11"/>
      <c r="H4" s="11"/>
      <c r="I4" s="11"/>
    </row>
    <row r="5" spans="1:12" ht="16.5" customHeight="1" x14ac:dyDescent="0.25">
      <c r="B5" s="40"/>
      <c r="C5" s="40"/>
      <c r="D5" s="11"/>
      <c r="E5" s="11"/>
      <c r="F5" s="16" t="s">
        <v>5</v>
      </c>
      <c r="G5" s="11"/>
      <c r="H5" s="11"/>
      <c r="I5" s="11"/>
      <c r="L5" t="s">
        <v>9</v>
      </c>
    </row>
    <row r="6" spans="1:12" ht="16.5" customHeight="1" x14ac:dyDescent="0.25">
      <c r="B6" s="40"/>
      <c r="C6" s="40"/>
      <c r="D6" s="11"/>
      <c r="E6" s="11"/>
      <c r="F6" s="11"/>
      <c r="G6" s="11"/>
      <c r="H6" s="11"/>
      <c r="I6" s="11"/>
    </row>
    <row r="7" spans="1:12" ht="16.5" customHeight="1" x14ac:dyDescent="0.25">
      <c r="B7" s="40"/>
      <c r="C7" s="40"/>
      <c r="D7" s="11"/>
      <c r="E7" s="11"/>
      <c r="F7" s="16" t="s">
        <v>7</v>
      </c>
      <c r="G7" s="11"/>
      <c r="H7" s="11"/>
      <c r="I7" s="11"/>
      <c r="L7" t="s">
        <v>8</v>
      </c>
    </row>
    <row r="8" spans="1:12" ht="16.5" customHeight="1" x14ac:dyDescent="0.25">
      <c r="B8" s="40"/>
      <c r="C8" s="40"/>
      <c r="D8" s="11"/>
      <c r="E8" s="11"/>
      <c r="F8" s="11"/>
      <c r="G8" s="11"/>
      <c r="H8" s="11"/>
      <c r="I8" s="11"/>
    </row>
    <row r="9" spans="1:12" ht="43.5" customHeight="1" x14ac:dyDescent="0.25">
      <c r="B9" s="40"/>
      <c r="C9" s="40"/>
      <c r="D9" s="11"/>
      <c r="E9" s="11"/>
    </row>
    <row r="10" spans="1:12" ht="26.25" customHeight="1" x14ac:dyDescent="0.25">
      <c r="B10" s="41"/>
      <c r="C10" s="41"/>
      <c r="D10" s="8"/>
      <c r="E10" s="8"/>
      <c r="F10"/>
      <c r="G10" s="8"/>
      <c r="H10" s="8"/>
      <c r="I10" s="8"/>
    </row>
    <row r="11" spans="1:12" ht="24" customHeight="1" x14ac:dyDescent="0.25">
      <c r="A11" s="38" t="s">
        <v>0</v>
      </c>
      <c r="B11" s="39"/>
      <c r="C11" s="13" t="s">
        <v>1</v>
      </c>
      <c r="D11" s="14" t="s">
        <v>2</v>
      </c>
      <c r="E11" s="15"/>
    </row>
    <row r="12" spans="1:12" ht="24" customHeight="1" x14ac:dyDescent="0.35">
      <c r="A12" s="22" t="s">
        <v>19</v>
      </c>
      <c r="B12" s="35" t="s">
        <v>55</v>
      </c>
      <c r="C12" s="42">
        <v>1</v>
      </c>
      <c r="D12" s="14">
        <f>6-C12</f>
        <v>5</v>
      </c>
      <c r="E12" s="15" t="s">
        <v>3</v>
      </c>
    </row>
    <row r="13" spans="1:12" ht="24" customHeight="1" x14ac:dyDescent="0.35">
      <c r="A13" s="22" t="s">
        <v>20</v>
      </c>
      <c r="B13" s="36" t="s">
        <v>56</v>
      </c>
      <c r="C13" s="42">
        <v>2</v>
      </c>
      <c r="D13" s="14">
        <f>6-C13</f>
        <v>4</v>
      </c>
      <c r="E13" s="15" t="s">
        <v>3</v>
      </c>
    </row>
    <row r="14" spans="1:12" ht="24" customHeight="1" x14ac:dyDescent="0.35">
      <c r="A14" s="22" t="s">
        <v>21</v>
      </c>
      <c r="B14" s="35" t="s">
        <v>57</v>
      </c>
      <c r="C14" s="42">
        <v>3</v>
      </c>
      <c r="D14" s="14">
        <f t="shared" ref="D14:D47" si="0">C14</f>
        <v>3</v>
      </c>
      <c r="E14" s="15"/>
    </row>
    <row r="15" spans="1:12" ht="24" customHeight="1" x14ac:dyDescent="0.35">
      <c r="A15" s="22" t="s">
        <v>22</v>
      </c>
      <c r="B15" s="35" t="s">
        <v>58</v>
      </c>
      <c r="C15" s="42">
        <v>4</v>
      </c>
      <c r="D15" s="14">
        <f t="shared" si="0"/>
        <v>4</v>
      </c>
      <c r="E15" s="15"/>
    </row>
    <row r="16" spans="1:12" ht="24" customHeight="1" x14ac:dyDescent="0.35">
      <c r="A16" s="22" t="s">
        <v>23</v>
      </c>
      <c r="B16" s="35" t="s">
        <v>59</v>
      </c>
      <c r="C16" s="42">
        <v>5</v>
      </c>
      <c r="D16" s="14">
        <f>6-C16</f>
        <v>1</v>
      </c>
      <c r="E16" s="15" t="s">
        <v>3</v>
      </c>
    </row>
    <row r="17" spans="1:5" ht="24" customHeight="1" x14ac:dyDescent="0.35">
      <c r="A17" s="22" t="s">
        <v>24</v>
      </c>
      <c r="B17" s="36" t="s">
        <v>60</v>
      </c>
      <c r="C17" s="42">
        <v>4</v>
      </c>
      <c r="D17" s="14">
        <f t="shared" si="0"/>
        <v>4</v>
      </c>
      <c r="E17" s="15"/>
    </row>
    <row r="18" spans="1:5" ht="24" customHeight="1" x14ac:dyDescent="0.35">
      <c r="A18" s="22" t="s">
        <v>25</v>
      </c>
      <c r="B18" s="36" t="s">
        <v>61</v>
      </c>
      <c r="C18" s="42">
        <v>3</v>
      </c>
      <c r="D18" s="14">
        <f t="shared" si="0"/>
        <v>3</v>
      </c>
      <c r="E18" s="15"/>
    </row>
    <row r="19" spans="1:5" ht="24" customHeight="1" x14ac:dyDescent="0.35">
      <c r="A19" s="22" t="s">
        <v>26</v>
      </c>
      <c r="B19" s="36" t="s">
        <v>64</v>
      </c>
      <c r="C19" s="42">
        <v>2</v>
      </c>
      <c r="D19" s="14">
        <f t="shared" si="0"/>
        <v>2</v>
      </c>
      <c r="E19" s="15"/>
    </row>
    <row r="20" spans="1:5" ht="24" customHeight="1" x14ac:dyDescent="0.35">
      <c r="A20" s="22" t="s">
        <v>27</v>
      </c>
      <c r="B20" s="36" t="s">
        <v>62</v>
      </c>
      <c r="C20" s="42">
        <v>1</v>
      </c>
      <c r="D20" s="14">
        <f>6-C20</f>
        <v>5</v>
      </c>
      <c r="E20" s="15" t="s">
        <v>3</v>
      </c>
    </row>
    <row r="21" spans="1:5" ht="24" customHeight="1" x14ac:dyDescent="0.35">
      <c r="A21" s="22" t="s">
        <v>28</v>
      </c>
      <c r="B21" s="36" t="s">
        <v>63</v>
      </c>
      <c r="C21" s="42">
        <v>4</v>
      </c>
      <c r="D21" s="14">
        <f t="shared" si="0"/>
        <v>4</v>
      </c>
      <c r="E21" s="15"/>
    </row>
    <row r="22" spans="1:5" ht="24" customHeight="1" x14ac:dyDescent="0.35">
      <c r="A22" s="22" t="s">
        <v>29</v>
      </c>
      <c r="B22" s="36" t="s">
        <v>65</v>
      </c>
      <c r="C22" s="42">
        <v>5</v>
      </c>
      <c r="D22" s="14">
        <f t="shared" si="0"/>
        <v>5</v>
      </c>
      <c r="E22" s="15"/>
    </row>
    <row r="23" spans="1:5" ht="24" customHeight="1" x14ac:dyDescent="0.35">
      <c r="A23" s="22" t="s">
        <v>30</v>
      </c>
      <c r="B23" s="36" t="s">
        <v>66</v>
      </c>
      <c r="C23" s="42">
        <v>3</v>
      </c>
      <c r="D23" s="14">
        <f t="shared" si="0"/>
        <v>3</v>
      </c>
      <c r="E23" s="15"/>
    </row>
    <row r="24" spans="1:5" ht="24" customHeight="1" x14ac:dyDescent="0.35">
      <c r="A24" s="22" t="s">
        <v>31</v>
      </c>
      <c r="B24" s="36" t="s">
        <v>67</v>
      </c>
      <c r="C24" s="42">
        <v>2</v>
      </c>
      <c r="D24" s="14">
        <f t="shared" si="0"/>
        <v>2</v>
      </c>
      <c r="E24" s="15"/>
    </row>
    <row r="25" spans="1:5" ht="24" customHeight="1" x14ac:dyDescent="0.35">
      <c r="A25" s="22" t="s">
        <v>32</v>
      </c>
      <c r="B25" s="36" t="s">
        <v>68</v>
      </c>
      <c r="C25" s="42">
        <v>2</v>
      </c>
      <c r="D25" s="14">
        <f t="shared" si="0"/>
        <v>2</v>
      </c>
      <c r="E25" s="15"/>
    </row>
    <row r="26" spans="1:5" ht="24" customHeight="1" x14ac:dyDescent="0.35">
      <c r="A26" s="22" t="s">
        <v>33</v>
      </c>
      <c r="B26" s="36" t="s">
        <v>69</v>
      </c>
      <c r="C26" s="42">
        <v>1</v>
      </c>
      <c r="D26" s="14">
        <f t="shared" si="0"/>
        <v>1</v>
      </c>
      <c r="E26" s="15"/>
    </row>
    <row r="27" spans="1:5" ht="24" customHeight="1" x14ac:dyDescent="0.35">
      <c r="A27" s="22" t="s">
        <v>34</v>
      </c>
      <c r="B27" s="36" t="s">
        <v>70</v>
      </c>
      <c r="C27" s="42">
        <v>5</v>
      </c>
      <c r="D27" s="14">
        <f t="shared" si="0"/>
        <v>5</v>
      </c>
      <c r="E27" s="15"/>
    </row>
    <row r="28" spans="1:5" ht="24" customHeight="1" x14ac:dyDescent="0.35">
      <c r="A28" s="22" t="s">
        <v>35</v>
      </c>
      <c r="B28" s="36" t="s">
        <v>71</v>
      </c>
      <c r="C28" s="42">
        <v>1</v>
      </c>
      <c r="D28" s="14">
        <f t="shared" si="0"/>
        <v>1</v>
      </c>
      <c r="E28" s="15"/>
    </row>
    <row r="29" spans="1:5" ht="24" customHeight="1" x14ac:dyDescent="0.35">
      <c r="A29" s="22" t="s">
        <v>36</v>
      </c>
      <c r="B29" s="36" t="s">
        <v>72</v>
      </c>
      <c r="C29" s="42">
        <v>1</v>
      </c>
      <c r="D29" s="14">
        <f>6-C29</f>
        <v>5</v>
      </c>
      <c r="E29" s="15" t="s">
        <v>3</v>
      </c>
    </row>
    <row r="30" spans="1:5" ht="24" customHeight="1" x14ac:dyDescent="0.35">
      <c r="A30" s="22" t="s">
        <v>37</v>
      </c>
      <c r="B30" s="36" t="s">
        <v>73</v>
      </c>
      <c r="C30" s="42">
        <v>4</v>
      </c>
      <c r="D30" s="14">
        <f t="shared" si="0"/>
        <v>4</v>
      </c>
      <c r="E30" s="15"/>
    </row>
    <row r="31" spans="1:5" ht="24" customHeight="1" x14ac:dyDescent="0.35">
      <c r="A31" s="22" t="s">
        <v>38</v>
      </c>
      <c r="B31" s="36" t="s">
        <v>74</v>
      </c>
      <c r="C31" s="42">
        <v>1</v>
      </c>
      <c r="D31" s="14">
        <f>6-C31</f>
        <v>5</v>
      </c>
      <c r="E31" s="15" t="s">
        <v>3</v>
      </c>
    </row>
    <row r="32" spans="1:5" ht="24" customHeight="1" x14ac:dyDescent="0.35">
      <c r="A32" s="22" t="s">
        <v>46</v>
      </c>
      <c r="B32" s="36" t="s">
        <v>75</v>
      </c>
      <c r="C32" s="42">
        <v>3</v>
      </c>
      <c r="D32" s="14">
        <f t="shared" si="0"/>
        <v>3</v>
      </c>
      <c r="E32" s="15"/>
    </row>
    <row r="33" spans="1:5" ht="24" customHeight="1" x14ac:dyDescent="0.35">
      <c r="A33" s="22" t="s">
        <v>47</v>
      </c>
      <c r="B33" s="36" t="s">
        <v>76</v>
      </c>
      <c r="C33" s="42">
        <v>1</v>
      </c>
      <c r="D33" s="14">
        <f t="shared" si="0"/>
        <v>1</v>
      </c>
      <c r="E33" s="15"/>
    </row>
    <row r="34" spans="1:5" ht="24" customHeight="1" x14ac:dyDescent="0.35">
      <c r="A34" s="22" t="s">
        <v>48</v>
      </c>
      <c r="B34" s="36" t="s">
        <v>77</v>
      </c>
      <c r="C34" s="42">
        <v>1</v>
      </c>
      <c r="D34" s="14">
        <f t="shared" si="0"/>
        <v>1</v>
      </c>
      <c r="E34" s="15"/>
    </row>
    <row r="35" spans="1:5" ht="24" customHeight="1" x14ac:dyDescent="0.35">
      <c r="A35" s="22" t="s">
        <v>49</v>
      </c>
      <c r="B35" s="36" t="s">
        <v>78</v>
      </c>
      <c r="C35" s="42">
        <v>4</v>
      </c>
      <c r="D35" s="14">
        <f t="shared" si="0"/>
        <v>4</v>
      </c>
      <c r="E35" s="15"/>
    </row>
    <row r="36" spans="1:5" ht="24" customHeight="1" x14ac:dyDescent="0.35">
      <c r="A36" s="22" t="s">
        <v>50</v>
      </c>
      <c r="B36" s="36" t="s">
        <v>79</v>
      </c>
      <c r="C36" s="42">
        <v>1</v>
      </c>
      <c r="D36" s="14">
        <f>6-C36</f>
        <v>5</v>
      </c>
      <c r="E36" s="15" t="s">
        <v>3</v>
      </c>
    </row>
    <row r="37" spans="1:5" ht="24" customHeight="1" x14ac:dyDescent="0.35">
      <c r="A37" s="22" t="s">
        <v>51</v>
      </c>
      <c r="B37" s="36" t="s">
        <v>80</v>
      </c>
      <c r="C37" s="42">
        <v>1</v>
      </c>
      <c r="D37" s="14">
        <f>6-C37</f>
        <v>5</v>
      </c>
      <c r="E37" s="15" t="s">
        <v>3</v>
      </c>
    </row>
    <row r="38" spans="1:5" ht="24" customHeight="1" x14ac:dyDescent="0.35">
      <c r="A38" s="22" t="s">
        <v>52</v>
      </c>
      <c r="B38" s="36" t="s">
        <v>81</v>
      </c>
      <c r="C38" s="42">
        <v>5</v>
      </c>
      <c r="D38" s="14">
        <f>6-C38</f>
        <v>1</v>
      </c>
      <c r="E38" s="15" t="s">
        <v>3</v>
      </c>
    </row>
    <row r="39" spans="1:5" ht="24" customHeight="1" x14ac:dyDescent="0.35">
      <c r="A39" s="22" t="s">
        <v>53</v>
      </c>
      <c r="B39" s="36" t="s">
        <v>82</v>
      </c>
      <c r="C39" s="42">
        <v>1</v>
      </c>
      <c r="D39" s="14">
        <f>6-C39</f>
        <v>5</v>
      </c>
      <c r="E39" s="15" t="s">
        <v>3</v>
      </c>
    </row>
    <row r="40" spans="1:5" ht="24" customHeight="1" x14ac:dyDescent="0.35">
      <c r="A40" s="22" t="s">
        <v>54</v>
      </c>
      <c r="B40" s="36" t="s">
        <v>83</v>
      </c>
      <c r="C40" s="42">
        <v>1</v>
      </c>
      <c r="D40" s="14">
        <f>6-C40</f>
        <v>5</v>
      </c>
      <c r="E40" s="15" t="s">
        <v>3</v>
      </c>
    </row>
    <row r="41" spans="1:5" ht="24" customHeight="1" x14ac:dyDescent="0.35">
      <c r="A41" s="22" t="s">
        <v>39</v>
      </c>
      <c r="B41" s="36" t="s">
        <v>84</v>
      </c>
      <c r="C41" s="42">
        <v>5</v>
      </c>
      <c r="D41" s="14">
        <f t="shared" si="0"/>
        <v>5</v>
      </c>
      <c r="E41" s="15"/>
    </row>
    <row r="42" spans="1:5" ht="24" customHeight="1" x14ac:dyDescent="0.35">
      <c r="A42" s="22" t="s">
        <v>42</v>
      </c>
      <c r="B42" s="36" t="s">
        <v>85</v>
      </c>
      <c r="C42" s="42">
        <v>1</v>
      </c>
      <c r="D42" s="14">
        <f>6-C42</f>
        <v>5</v>
      </c>
      <c r="E42" s="15" t="s">
        <v>3</v>
      </c>
    </row>
    <row r="43" spans="1:5" ht="24" customHeight="1" x14ac:dyDescent="0.35">
      <c r="A43" s="22" t="s">
        <v>43</v>
      </c>
      <c r="B43" s="36" t="s">
        <v>86</v>
      </c>
      <c r="C43" s="42">
        <v>4</v>
      </c>
      <c r="D43" s="14">
        <f t="shared" si="0"/>
        <v>4</v>
      </c>
      <c r="E43" s="15"/>
    </row>
    <row r="44" spans="1:5" ht="24" customHeight="1" x14ac:dyDescent="0.35">
      <c r="A44" s="22" t="s">
        <v>44</v>
      </c>
      <c r="B44" s="36" t="s">
        <v>87</v>
      </c>
      <c r="C44" s="42">
        <v>3</v>
      </c>
      <c r="D44" s="14">
        <f t="shared" si="0"/>
        <v>3</v>
      </c>
      <c r="E44" s="15"/>
    </row>
    <row r="45" spans="1:5" ht="24" customHeight="1" x14ac:dyDescent="0.35">
      <c r="A45" s="22" t="s">
        <v>45</v>
      </c>
      <c r="B45" s="36" t="s">
        <v>88</v>
      </c>
      <c r="C45" s="42">
        <v>6</v>
      </c>
      <c r="D45" s="14">
        <f>6-C45</f>
        <v>0</v>
      </c>
      <c r="E45" s="15" t="s">
        <v>3</v>
      </c>
    </row>
    <row r="46" spans="1:5" ht="24" customHeight="1" x14ac:dyDescent="0.35">
      <c r="A46" s="22" t="s">
        <v>41</v>
      </c>
      <c r="B46" s="36" t="s">
        <v>89</v>
      </c>
      <c r="C46" s="42">
        <v>4</v>
      </c>
      <c r="D46" s="14">
        <f t="shared" si="0"/>
        <v>4</v>
      </c>
      <c r="E46" s="15"/>
    </row>
    <row r="47" spans="1:5" ht="24" customHeight="1" x14ac:dyDescent="0.35">
      <c r="A47" s="22" t="s">
        <v>40</v>
      </c>
      <c r="B47" s="36" t="s">
        <v>90</v>
      </c>
      <c r="C47" s="42">
        <v>1</v>
      </c>
      <c r="D47" s="14">
        <f t="shared" si="0"/>
        <v>1</v>
      </c>
      <c r="E47" s="15"/>
    </row>
    <row r="48" spans="1:5" x14ac:dyDescent="0.25">
      <c r="B48" s="7"/>
      <c r="C48" s="10"/>
      <c r="E48" s="9"/>
    </row>
    <row r="49" spans="1:6" x14ac:dyDescent="0.25">
      <c r="E49" s="9"/>
    </row>
    <row r="50" spans="1:6" x14ac:dyDescent="0.25">
      <c r="D50" s="3"/>
      <c r="E50" s="17"/>
      <c r="F50" s="3"/>
    </row>
    <row r="51" spans="1:6" s="2" customFormat="1" ht="15.75" customHeight="1" x14ac:dyDescent="0.5">
      <c r="A51" s="23"/>
      <c r="B51" s="1"/>
      <c r="C51" s="3"/>
      <c r="D51" s="3"/>
      <c r="E51" s="17"/>
      <c r="F51" s="5"/>
    </row>
    <row r="52" spans="1:6" ht="38.25" customHeight="1" thickBot="1" x14ac:dyDescent="0.55000000000000004">
      <c r="B52" s="24"/>
      <c r="C52" s="26" t="s">
        <v>96</v>
      </c>
      <c r="D52" s="3"/>
      <c r="E52" s="17"/>
      <c r="F52" s="5"/>
    </row>
    <row r="53" spans="1:6" ht="36.75" customHeight="1" thickBot="1" x14ac:dyDescent="0.55000000000000004">
      <c r="B53" s="30" t="s">
        <v>92</v>
      </c>
      <c r="C53" s="27">
        <f>AVERAGE(C56:C60)</f>
        <v>2.8</v>
      </c>
      <c r="D53" s="5"/>
      <c r="E53" s="17"/>
      <c r="F53" s="5"/>
    </row>
    <row r="54" spans="1:6" ht="36.75" customHeight="1" thickBot="1" x14ac:dyDescent="0.55000000000000004">
      <c r="B54" s="29" t="s">
        <v>93</v>
      </c>
      <c r="C54" s="25">
        <f>AVERAGE(C62:C65)</f>
        <v>2.5</v>
      </c>
      <c r="D54" s="5"/>
      <c r="E54" s="17"/>
      <c r="F54" s="5"/>
    </row>
    <row r="55" spans="1:6" ht="172.5" customHeight="1" x14ac:dyDescent="0.5">
      <c r="C55" s="28" t="s">
        <v>94</v>
      </c>
      <c r="D55" s="18"/>
      <c r="E55" s="17"/>
      <c r="F55" s="5"/>
    </row>
    <row r="56" spans="1:6" ht="33.75" x14ac:dyDescent="0.5">
      <c r="B56" s="31" t="s">
        <v>10</v>
      </c>
      <c r="C56" s="33">
        <f>SUM(C13,C22,C31,C40)/4</f>
        <v>2.25</v>
      </c>
      <c r="D56" s="20"/>
      <c r="E56" s="19"/>
      <c r="F56" s="5"/>
    </row>
    <row r="57" spans="1:6" ht="33.75" x14ac:dyDescent="0.5">
      <c r="B57" s="31" t="s">
        <v>11</v>
      </c>
      <c r="C57" s="33">
        <f>SUM(C15,C24,C33,C42)/4</f>
        <v>2</v>
      </c>
      <c r="D57" s="20"/>
      <c r="E57" s="19"/>
      <c r="F57" s="5"/>
    </row>
    <row r="58" spans="1:6" ht="33.75" x14ac:dyDescent="0.5">
      <c r="B58" s="31" t="s">
        <v>12</v>
      </c>
      <c r="C58" s="33">
        <f>SUM(C16,C25,C34,C43)/4</f>
        <v>3</v>
      </c>
      <c r="D58" s="20"/>
      <c r="E58" s="19"/>
      <c r="F58" s="5"/>
    </row>
    <row r="59" spans="1:6" ht="33.75" x14ac:dyDescent="0.5">
      <c r="B59" s="31" t="s">
        <v>13</v>
      </c>
      <c r="C59" s="33">
        <f>SUM(C17,C26,C35,C44)/4</f>
        <v>3</v>
      </c>
      <c r="D59" s="20"/>
      <c r="E59" s="19"/>
      <c r="F59" s="5"/>
    </row>
    <row r="60" spans="1:6" ht="33.75" x14ac:dyDescent="0.5">
      <c r="B60" s="31" t="s">
        <v>14</v>
      </c>
      <c r="C60" s="33">
        <f>SUM(C18,C27,C36,C45)/4</f>
        <v>3.75</v>
      </c>
      <c r="D60" s="20"/>
      <c r="E60" s="19"/>
      <c r="F60" s="5"/>
    </row>
    <row r="61" spans="1:6" ht="71.25" customHeight="1" x14ac:dyDescent="0.5">
      <c r="C61" s="24"/>
      <c r="D61" s="17"/>
      <c r="E61" s="17"/>
      <c r="F61" s="5"/>
    </row>
    <row r="62" spans="1:6" ht="33.75" x14ac:dyDescent="0.5">
      <c r="B62" s="32" t="s">
        <v>15</v>
      </c>
      <c r="C62" s="34">
        <f>SUM(C12,C21,C30,C39)/4</f>
        <v>2.5</v>
      </c>
      <c r="D62" s="20"/>
      <c r="E62" s="19"/>
      <c r="F62" s="5"/>
    </row>
    <row r="63" spans="1:6" ht="33.75" x14ac:dyDescent="0.5">
      <c r="B63" s="32" t="s">
        <v>16</v>
      </c>
      <c r="C63" s="34">
        <f>SUM(C14,C23,C32,C41)/4</f>
        <v>3.5</v>
      </c>
      <c r="D63" s="20"/>
      <c r="E63" s="19"/>
      <c r="F63" s="5"/>
    </row>
    <row r="64" spans="1:6" ht="33.75" x14ac:dyDescent="0.5">
      <c r="B64" s="32" t="s">
        <v>17</v>
      </c>
      <c r="C64" s="34">
        <f>SUM(C19,C28,C37,C46)/4</f>
        <v>2</v>
      </c>
      <c r="D64" s="20"/>
      <c r="E64" s="19"/>
      <c r="F64" s="5"/>
    </row>
    <row r="65" spans="2:6" ht="33.75" x14ac:dyDescent="0.5">
      <c r="B65" s="32" t="s">
        <v>18</v>
      </c>
      <c r="C65" s="34">
        <f>SUM(C20,C29,C38,C47)/4</f>
        <v>2</v>
      </c>
      <c r="D65" s="20"/>
      <c r="E65" s="19"/>
      <c r="F65" s="5"/>
    </row>
  </sheetData>
  <sheetProtection algorithmName="SHA-512" hashValue="esdSN8JItK43qF0ifuN5TdHEEcCnt3Sl5n3MUustnwca5+bEMmfjOfsYTUo4Xu6EMnM95CWfJsCEGfkgK3oKaQ==" saltValue="JNVlEypeeaED08SdH5N3Gg==" spinCount="100000" sheet="1" objects="1" scenarios="1" selectLockedCells="1"/>
  <mergeCells count="3">
    <mergeCell ref="B1:C1"/>
    <mergeCell ref="A11:B11"/>
    <mergeCell ref="B3:C10"/>
  </mergeCells>
  <pageMargins left="0.7" right="0.7" top="0.75" bottom="0.75" header="0.3" footer="0.3"/>
  <pageSetup paperSize="9" orientation="portrait" r:id="rId1"/>
  <ignoredErrors>
    <ignoredError sqref="D16 D20 D29:D31 D41:D42 D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Eval_CE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2021-01-19T20:55:31Z</dcterms:modified>
</cp:coreProperties>
</file>